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8279\Desktop\260630 강캠 공고 관련\"/>
    </mc:Choice>
  </mc:AlternateContent>
  <xr:revisionPtr revIDLastSave="0" documentId="13_ncr:1_{BECBC7B8-D398-4070-A4DB-9A34CC3F074F}" xr6:coauthVersionLast="47" xr6:coauthVersionMax="47" xr10:uidLastSave="{00000000-0000-0000-0000-000000000000}"/>
  <bookViews>
    <workbookView xWindow="-28920" yWindow="-30" windowWidth="29040" windowHeight="15840" xr2:uid="{43A20E48-386C-41C4-BC0B-67D6025A4BFF}"/>
  </bookViews>
  <sheets>
    <sheet name="4층" sheetId="3" r:id="rId1"/>
    <sheet name="5층" sheetId="4" r:id="rId2"/>
    <sheet name="6층" sheetId="5" r:id="rId3"/>
    <sheet name="7층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6" l="1"/>
  <c r="J28" i="6"/>
  <c r="J27" i="6"/>
  <c r="J33" i="6"/>
  <c r="J32" i="6"/>
  <c r="J30" i="6"/>
  <c r="J29" i="6"/>
  <c r="J26" i="6"/>
  <c r="J25" i="6"/>
  <c r="J24" i="6"/>
  <c r="J38" i="5"/>
  <c r="J37" i="5"/>
  <c r="J34" i="5"/>
  <c r="J33" i="5"/>
  <c r="J32" i="5"/>
  <c r="J31" i="5"/>
  <c r="J36" i="5"/>
  <c r="J35" i="5"/>
  <c r="J30" i="5"/>
  <c r="J29" i="5"/>
  <c r="J28" i="5"/>
  <c r="J27" i="5"/>
  <c r="J26" i="5"/>
  <c r="J25" i="5"/>
  <c r="J24" i="5"/>
  <c r="J36" i="4"/>
  <c r="J30" i="4"/>
  <c r="J41" i="4"/>
  <c r="J40" i="4"/>
  <c r="J39" i="4"/>
  <c r="J38" i="4"/>
  <c r="J37" i="4"/>
  <c r="J35" i="4"/>
  <c r="J34" i="4"/>
  <c r="J33" i="4"/>
  <c r="J32" i="4"/>
  <c r="J31" i="4"/>
  <c r="J29" i="4"/>
  <c r="J28" i="4"/>
  <c r="J27" i="4"/>
  <c r="J26" i="4"/>
  <c r="J25" i="4"/>
  <c r="J24" i="4"/>
  <c r="J29" i="3"/>
  <c r="J28" i="3"/>
  <c r="J27" i="3"/>
  <c r="J26" i="3"/>
  <c r="J25" i="3"/>
  <c r="J24" i="3"/>
  <c r="M25" i="6" l="1"/>
  <c r="M26" i="6"/>
  <c r="M27" i="6"/>
  <c r="M28" i="6"/>
  <c r="M29" i="6"/>
  <c r="M30" i="6"/>
  <c r="M31" i="6"/>
  <c r="M32" i="6"/>
  <c r="M33" i="6"/>
  <c r="M24" i="6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24" i="5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24" i="4"/>
  <c r="M24" i="3"/>
  <c r="M25" i="3"/>
  <c r="M26" i="3"/>
  <c r="M27" i="3"/>
  <c r="M28" i="3"/>
  <c r="M29" i="3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</calcChain>
</file>

<file path=xl/sharedStrings.xml><?xml version="1.0" encoding="utf-8"?>
<sst xmlns="http://schemas.openxmlformats.org/spreadsheetml/2006/main" count="68" uniqueCount="17">
  <si>
    <t>호실</t>
    <phoneticPr fontId="3" type="noConversion"/>
  </si>
  <si>
    <t>공용</t>
    <phoneticPr fontId="3" type="noConversion"/>
  </si>
  <si>
    <t>기타</t>
    <phoneticPr fontId="3" type="noConversion"/>
  </si>
  <si>
    <t>층</t>
    <phoneticPr fontId="2" type="noConversion"/>
  </si>
  <si>
    <t>면적(㎡)</t>
    <phoneticPr fontId="3" type="noConversion"/>
  </si>
  <si>
    <t>전용</t>
    <phoneticPr fontId="3" type="noConversion"/>
  </si>
  <si>
    <t>공용계</t>
    <phoneticPr fontId="3" type="noConversion"/>
  </si>
  <si>
    <t>합계</t>
    <phoneticPr fontId="3" type="noConversion"/>
  </si>
  <si>
    <t>보증금</t>
    <phoneticPr fontId="3" type="noConversion"/>
  </si>
  <si>
    <t>월임대료</t>
    <phoneticPr fontId="3" type="noConversion"/>
  </si>
  <si>
    <t>신청예약금</t>
    <phoneticPr fontId="2" type="noConversion"/>
  </si>
  <si>
    <t>4층</t>
    <phoneticPr fontId="2" type="noConversion"/>
  </si>
  <si>
    <t>5층</t>
    <phoneticPr fontId="2" type="noConversion"/>
  </si>
  <si>
    <t>6층</t>
    <phoneticPr fontId="2" type="noConversion"/>
  </si>
  <si>
    <t>7층</t>
    <phoneticPr fontId="2" type="noConversion"/>
  </si>
  <si>
    <t>BI 임대조건(원)</t>
    <phoneticPr fontId="3" type="noConversion"/>
  </si>
  <si>
    <t>POST BI 임대조건(원)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</si>
</sst>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.0000"/>
    <numFmt numFmtId="177" formatCode="#,##0.0000_ "/>
    <numFmt numFmtId="178" formatCode="_-* #,##0_-;\-* #,##0_-;_-* &quot;-&quot;?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Border="1">
      <alignment vertical="center"/>
    </xf>
    <xf numFmtId="41" fontId="4" fillId="0" borderId="1" xfId="1" applyFont="1" applyBorder="1">
      <alignment vertical="center"/>
    </xf>
    <xf numFmtId="41" fontId="7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8" fillId="0" borderId="1" xfId="1" applyFont="1" applyBorder="1">
      <alignment vertical="center"/>
    </xf>
    <xf numFmtId="41" fontId="5" fillId="2" borderId="1" xfId="1" applyFont="1" applyFill="1" applyBorder="1" applyAlignment="1">
      <alignment horizontal="center" vertical="center" wrapText="1"/>
    </xf>
    <xf numFmtId="41" fontId="1" fillId="0" borderId="1" xfId="1" applyFont="1" applyFill="1" applyBorder="1">
      <alignment vertical="center"/>
    </xf>
    <xf numFmtId="41" fontId="1" fillId="0" borderId="1" xfId="1" applyFont="1" applyFill="1" applyBorder="1" applyAlignment="1">
      <alignment horizontal="center" vertical="center"/>
    </xf>
    <xf numFmtId="41" fontId="5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5" fillId="6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14</xdr:col>
      <xdr:colOff>11206</xdr:colOff>
      <xdr:row>20</xdr:row>
      <xdr:rowOff>11205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E4B5864-E400-EC5E-72AE-B70D58B5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0"/>
          <a:ext cx="10287000" cy="4269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862853</xdr:colOff>
      <xdr:row>19</xdr:row>
      <xdr:rowOff>201705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994A88D-AAE3-60A5-D562-E5780651A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0"/>
          <a:ext cx="10186147" cy="4247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683558</xdr:colOff>
      <xdr:row>0</xdr:row>
      <xdr:rowOff>0</xdr:rowOff>
    </xdr:from>
    <xdr:to>
      <xdr:col>14</xdr:col>
      <xdr:colOff>22411</xdr:colOff>
      <xdr:row>20</xdr:row>
      <xdr:rowOff>22411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3196452-8865-4DAA-C8D2-132215865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8" y="0"/>
          <a:ext cx="10376647" cy="4280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0</xdr:rowOff>
    </xdr:from>
    <xdr:to>
      <xdr:col>13</xdr:col>
      <xdr:colOff>661147</xdr:colOff>
      <xdr:row>19</xdr:row>
      <xdr:rowOff>201704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3C817D1-3241-AE15-7910-C5A4ADE8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765" y="0"/>
          <a:ext cx="10197353" cy="424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815-BF27-46F4-A9BE-409356045EAE}">
  <dimension ref="B22:N29"/>
  <sheetViews>
    <sheetView tabSelected="1" zoomScale="85" zoomScaleNormal="85" workbookViewId="0">
      <selection activeCell="B24" sqref="B24:B29"/>
    </sheetView>
  </sheetViews>
  <sheetFormatPr defaultRowHeight="16.5" x14ac:dyDescent="0.3"/>
  <cols>
    <col min="9" max="11" width="12" customWidth="1"/>
    <col min="12" max="12" width="11.5" bestFit="1" customWidth="1"/>
    <col min="13" max="13" width="12.875" bestFit="1" customWidth="1"/>
    <col min="14" max="14" width="11.5" bestFit="1" customWidth="1"/>
  </cols>
  <sheetData>
    <row r="22" spans="2:14" x14ac:dyDescent="0.3">
      <c r="B22" s="19" t="s">
        <v>3</v>
      </c>
      <c r="C22" s="19" t="s">
        <v>0</v>
      </c>
      <c r="D22" s="19" t="s">
        <v>4</v>
      </c>
      <c r="E22" s="19"/>
      <c r="F22" s="19"/>
      <c r="G22" s="19"/>
      <c r="H22" s="19"/>
      <c r="I22" s="20" t="s">
        <v>15</v>
      </c>
      <c r="J22" s="20"/>
      <c r="K22" s="20"/>
      <c r="L22" s="17" t="s">
        <v>16</v>
      </c>
      <c r="M22" s="17"/>
      <c r="N22" s="17"/>
    </row>
    <row r="23" spans="2:14" x14ac:dyDescent="0.3">
      <c r="B23" s="19"/>
      <c r="C23" s="19"/>
      <c r="D23" s="1" t="s">
        <v>5</v>
      </c>
      <c r="E23" s="1" t="s">
        <v>1</v>
      </c>
      <c r="F23" s="1" t="s">
        <v>2</v>
      </c>
      <c r="G23" s="1" t="s">
        <v>6</v>
      </c>
      <c r="H23" s="1" t="s">
        <v>7</v>
      </c>
      <c r="I23" s="2" t="s">
        <v>8</v>
      </c>
      <c r="J23" s="8" t="s">
        <v>10</v>
      </c>
      <c r="K23" s="14" t="s">
        <v>9</v>
      </c>
      <c r="L23" s="2" t="s">
        <v>8</v>
      </c>
      <c r="M23" s="8" t="s">
        <v>10</v>
      </c>
      <c r="N23" s="3" t="s">
        <v>9</v>
      </c>
    </row>
    <row r="24" spans="2:14" x14ac:dyDescent="0.3">
      <c r="B24" s="18" t="s">
        <v>11</v>
      </c>
      <c r="C24" s="9">
        <v>406</v>
      </c>
      <c r="D24" s="4">
        <v>83.16</v>
      </c>
      <c r="E24" s="5">
        <v>54.038699999999999</v>
      </c>
      <c r="F24" s="5">
        <v>8.6995000000000005</v>
      </c>
      <c r="G24" s="6">
        <f t="shared" ref="G24:G29" si="0">E24+F24</f>
        <v>62.738199999999999</v>
      </c>
      <c r="H24" s="6">
        <f t="shared" ref="H24:H29" si="1">D24+G24</f>
        <v>145.8982</v>
      </c>
      <c r="I24" s="7">
        <v>8611200</v>
      </c>
      <c r="J24" s="10">
        <f t="shared" ref="J24:J29" si="2">ROUNDDOWN(I24*0.1,-3)</f>
        <v>861000</v>
      </c>
      <c r="K24" s="7">
        <v>662400</v>
      </c>
      <c r="L24" s="7">
        <v>10091250</v>
      </c>
      <c r="M24" s="10">
        <f t="shared" ref="M24:M29" si="3">ROUNDDOWN(L24*0.1,-3)</f>
        <v>1009000</v>
      </c>
      <c r="N24" s="7">
        <v>776250</v>
      </c>
    </row>
    <row r="25" spans="2:14" x14ac:dyDescent="0.3">
      <c r="B25" s="18"/>
      <c r="C25" s="9">
        <v>407</v>
      </c>
      <c r="D25" s="5">
        <v>83.16</v>
      </c>
      <c r="E25" s="5">
        <v>54.038699999999999</v>
      </c>
      <c r="F25" s="5">
        <v>8.6995000000000005</v>
      </c>
      <c r="G25" s="6">
        <f t="shared" si="0"/>
        <v>62.738199999999999</v>
      </c>
      <c r="H25" s="6">
        <f t="shared" si="1"/>
        <v>145.8982</v>
      </c>
      <c r="I25" s="7">
        <v>8611200</v>
      </c>
      <c r="J25" s="10">
        <f t="shared" si="2"/>
        <v>861000</v>
      </c>
      <c r="K25" s="7">
        <v>662400</v>
      </c>
      <c r="L25" s="7">
        <v>10091250</v>
      </c>
      <c r="M25" s="10">
        <f t="shared" si="3"/>
        <v>1009000</v>
      </c>
      <c r="N25" s="7">
        <v>776250</v>
      </c>
    </row>
    <row r="26" spans="2:14" x14ac:dyDescent="0.3">
      <c r="B26" s="18"/>
      <c r="C26" s="9">
        <v>408</v>
      </c>
      <c r="D26" s="4">
        <v>85.93</v>
      </c>
      <c r="E26" s="5">
        <v>55.838700000000003</v>
      </c>
      <c r="F26" s="5">
        <v>8.9893000000000001</v>
      </c>
      <c r="G26" s="6">
        <f t="shared" si="0"/>
        <v>64.828000000000003</v>
      </c>
      <c r="H26" s="6">
        <f t="shared" si="1"/>
        <v>150.75800000000001</v>
      </c>
      <c r="I26" s="7">
        <v>8902400</v>
      </c>
      <c r="J26" s="10">
        <f t="shared" si="2"/>
        <v>890000</v>
      </c>
      <c r="K26" s="7">
        <v>684800</v>
      </c>
      <c r="L26" s="7">
        <v>10432500</v>
      </c>
      <c r="M26" s="10">
        <f t="shared" si="3"/>
        <v>1043000</v>
      </c>
      <c r="N26" s="7">
        <v>802500</v>
      </c>
    </row>
    <row r="27" spans="2:14" x14ac:dyDescent="0.3">
      <c r="B27" s="18"/>
      <c r="C27" s="9">
        <v>409</v>
      </c>
      <c r="D27" s="5">
        <v>90.64</v>
      </c>
      <c r="E27" s="5">
        <v>58.899299999999997</v>
      </c>
      <c r="F27" s="5">
        <v>9.4819999999999993</v>
      </c>
      <c r="G27" s="6">
        <f t="shared" si="0"/>
        <v>68.381299999999996</v>
      </c>
      <c r="H27" s="6">
        <f t="shared" si="1"/>
        <v>159.0213</v>
      </c>
      <c r="I27" s="7">
        <v>9389120</v>
      </c>
      <c r="J27" s="10">
        <f t="shared" si="2"/>
        <v>938000</v>
      </c>
      <c r="K27" s="7">
        <v>722240</v>
      </c>
      <c r="L27" s="7">
        <v>11002810</v>
      </c>
      <c r="M27" s="10">
        <f t="shared" si="3"/>
        <v>1100000</v>
      </c>
      <c r="N27" s="7">
        <v>846370</v>
      </c>
    </row>
    <row r="28" spans="2:14" x14ac:dyDescent="0.3">
      <c r="B28" s="18"/>
      <c r="C28" s="9">
        <v>412</v>
      </c>
      <c r="D28" s="4">
        <v>89.55</v>
      </c>
      <c r="E28" s="5">
        <v>58.191000000000003</v>
      </c>
      <c r="F28" s="5">
        <v>9.3680000000000003</v>
      </c>
      <c r="G28" s="6">
        <f t="shared" si="0"/>
        <v>67.558999999999997</v>
      </c>
      <c r="H28" s="6">
        <f t="shared" si="1"/>
        <v>157.10899999999998</v>
      </c>
      <c r="I28" s="7">
        <v>9272640</v>
      </c>
      <c r="J28" s="10">
        <f t="shared" si="2"/>
        <v>927000</v>
      </c>
      <c r="K28" s="7">
        <v>713280</v>
      </c>
      <c r="L28" s="7">
        <v>10866310</v>
      </c>
      <c r="M28" s="10">
        <f t="shared" si="3"/>
        <v>1086000</v>
      </c>
      <c r="N28" s="7">
        <v>835870</v>
      </c>
    </row>
    <row r="29" spans="2:14" x14ac:dyDescent="0.3">
      <c r="B29" s="18"/>
      <c r="C29" s="9">
        <v>413</v>
      </c>
      <c r="D29" s="5">
        <v>97.555999999999997</v>
      </c>
      <c r="E29" s="5">
        <v>63.3934</v>
      </c>
      <c r="F29" s="5">
        <v>10.205500000000001</v>
      </c>
      <c r="G29" s="6">
        <f t="shared" si="0"/>
        <v>73.5989</v>
      </c>
      <c r="H29" s="6">
        <f t="shared" si="1"/>
        <v>171.1549</v>
      </c>
      <c r="I29" s="7">
        <v>10104640</v>
      </c>
      <c r="J29" s="10">
        <f t="shared" si="2"/>
        <v>1010000</v>
      </c>
      <c r="K29" s="7">
        <v>777280</v>
      </c>
      <c r="L29" s="7">
        <v>11841310</v>
      </c>
      <c r="M29" s="10">
        <f t="shared" si="3"/>
        <v>1184000</v>
      </c>
      <c r="N29" s="7">
        <v>910870</v>
      </c>
    </row>
  </sheetData>
  <mergeCells count="6">
    <mergeCell ref="L22:N22"/>
    <mergeCell ref="B24:B29"/>
    <mergeCell ref="B22:B23"/>
    <mergeCell ref="C22:C23"/>
    <mergeCell ref="D22:H22"/>
    <mergeCell ref="I22:K2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4FE5-7231-4552-B014-8113811FAD7C}">
  <dimension ref="B22:N41"/>
  <sheetViews>
    <sheetView zoomScale="85" zoomScaleNormal="85" workbookViewId="0">
      <selection activeCell="B24" sqref="B24:B41"/>
    </sheetView>
  </sheetViews>
  <sheetFormatPr defaultRowHeight="16.5" x14ac:dyDescent="0.3"/>
  <cols>
    <col min="9" max="9" width="12.625" bestFit="1" customWidth="1"/>
    <col min="10" max="10" width="12.875" bestFit="1" customWidth="1"/>
    <col min="11" max="11" width="9.875" bestFit="1" customWidth="1"/>
    <col min="12" max="12" width="12.625" bestFit="1" customWidth="1"/>
    <col min="13" max="14" width="11.5" bestFit="1" customWidth="1"/>
  </cols>
  <sheetData>
    <row r="22" spans="2:14" x14ac:dyDescent="0.3">
      <c r="B22" s="19" t="s">
        <v>3</v>
      </c>
      <c r="C22" s="19" t="s">
        <v>0</v>
      </c>
      <c r="D22" s="19" t="s">
        <v>4</v>
      </c>
      <c r="E22" s="19"/>
      <c r="F22" s="19"/>
      <c r="G22" s="19"/>
      <c r="H22" s="19"/>
      <c r="I22" s="20" t="s">
        <v>15</v>
      </c>
      <c r="J22" s="20"/>
      <c r="K22" s="20"/>
      <c r="L22" s="17" t="s">
        <v>16</v>
      </c>
      <c r="M22" s="17"/>
      <c r="N22" s="17"/>
    </row>
    <row r="23" spans="2:14" x14ac:dyDescent="0.3">
      <c r="B23" s="19"/>
      <c r="C23" s="19"/>
      <c r="D23" s="1" t="s">
        <v>5</v>
      </c>
      <c r="E23" s="1" t="s">
        <v>1</v>
      </c>
      <c r="F23" s="1" t="s">
        <v>2</v>
      </c>
      <c r="G23" s="1" t="s">
        <v>6</v>
      </c>
      <c r="H23" s="1" t="s">
        <v>7</v>
      </c>
      <c r="I23" s="2" t="s">
        <v>8</v>
      </c>
      <c r="J23" s="8" t="s">
        <v>10</v>
      </c>
      <c r="K23" s="14" t="s">
        <v>9</v>
      </c>
      <c r="L23" s="2" t="s">
        <v>8</v>
      </c>
      <c r="M23" s="8" t="s">
        <v>10</v>
      </c>
      <c r="N23" s="3" t="s">
        <v>9</v>
      </c>
    </row>
    <row r="24" spans="2:14" x14ac:dyDescent="0.3">
      <c r="B24" s="18" t="s">
        <v>12</v>
      </c>
      <c r="C24" s="9">
        <v>501</v>
      </c>
      <c r="D24" s="11">
        <v>88.11</v>
      </c>
      <c r="E24" s="11">
        <v>57.255299999999998</v>
      </c>
      <c r="F24" s="11">
        <v>9.2172999999999998</v>
      </c>
      <c r="G24" s="11">
        <v>66.4726</v>
      </c>
      <c r="H24" s="11">
        <v>154.58260000000001</v>
      </c>
      <c r="I24" s="12">
        <v>9127040</v>
      </c>
      <c r="J24" s="13">
        <f>ROUNDDOWN(I24*0.1,-3)</f>
        <v>912000</v>
      </c>
      <c r="K24" s="16">
        <v>702080</v>
      </c>
      <c r="L24" s="12">
        <v>10695750</v>
      </c>
      <c r="M24" s="13">
        <f>ROUNDDOWN(L24*0.1,-3)</f>
        <v>1069000</v>
      </c>
      <c r="N24" s="7">
        <v>822750</v>
      </c>
    </row>
    <row r="25" spans="2:14" x14ac:dyDescent="0.3">
      <c r="B25" s="18"/>
      <c r="C25" s="9">
        <v>502</v>
      </c>
      <c r="D25" s="11">
        <v>83.16</v>
      </c>
      <c r="E25" s="11">
        <v>54.038699999999999</v>
      </c>
      <c r="F25" s="11">
        <v>8.6995000000000005</v>
      </c>
      <c r="G25" s="11">
        <v>62.738199999999999</v>
      </c>
      <c r="H25" s="11">
        <v>145.8982</v>
      </c>
      <c r="I25" s="12">
        <v>8611200</v>
      </c>
      <c r="J25" s="13">
        <f t="shared" ref="J25:J41" si="0">ROUNDDOWN(I25*0.1,-3)</f>
        <v>861000</v>
      </c>
      <c r="K25" s="16">
        <v>662400</v>
      </c>
      <c r="L25" s="12">
        <v>10091250</v>
      </c>
      <c r="M25" s="13">
        <f t="shared" ref="M25:M41" si="1">ROUNDDOWN(L25*0.1,-3)</f>
        <v>1009000</v>
      </c>
      <c r="N25" s="7">
        <v>776250</v>
      </c>
    </row>
    <row r="26" spans="2:14" x14ac:dyDescent="0.3">
      <c r="B26" s="18"/>
      <c r="C26" s="9">
        <v>503</v>
      </c>
      <c r="D26" s="11">
        <v>83.16</v>
      </c>
      <c r="E26" s="11">
        <v>54.038699999999999</v>
      </c>
      <c r="F26" s="11">
        <v>8.6995000000000005</v>
      </c>
      <c r="G26" s="11">
        <v>62.738199999999999</v>
      </c>
      <c r="H26" s="11">
        <v>145.8982</v>
      </c>
      <c r="I26" s="12">
        <v>8611200</v>
      </c>
      <c r="J26" s="13">
        <f t="shared" si="0"/>
        <v>861000</v>
      </c>
      <c r="K26" s="16">
        <v>662400</v>
      </c>
      <c r="L26" s="12">
        <v>10091250</v>
      </c>
      <c r="M26" s="13">
        <f t="shared" si="1"/>
        <v>1009000</v>
      </c>
      <c r="N26" s="7">
        <v>776250</v>
      </c>
    </row>
    <row r="27" spans="2:14" x14ac:dyDescent="0.3">
      <c r="B27" s="18"/>
      <c r="C27" s="9">
        <v>504</v>
      </c>
      <c r="D27" s="11">
        <v>83.16</v>
      </c>
      <c r="E27" s="11">
        <v>54.038699999999999</v>
      </c>
      <c r="F27" s="11">
        <v>8.6995000000000005</v>
      </c>
      <c r="G27" s="11">
        <v>62.738199999999999</v>
      </c>
      <c r="H27" s="11">
        <v>145.8982</v>
      </c>
      <c r="I27" s="12">
        <v>8611200</v>
      </c>
      <c r="J27" s="13">
        <f t="shared" si="0"/>
        <v>861000</v>
      </c>
      <c r="K27" s="16">
        <v>662400</v>
      </c>
      <c r="L27" s="12">
        <v>10091250</v>
      </c>
      <c r="M27" s="13">
        <f t="shared" si="1"/>
        <v>1009000</v>
      </c>
      <c r="N27" s="7">
        <v>776250</v>
      </c>
    </row>
    <row r="28" spans="2:14" x14ac:dyDescent="0.3">
      <c r="B28" s="18"/>
      <c r="C28" s="9">
        <v>505</v>
      </c>
      <c r="D28" s="11">
        <v>83.16</v>
      </c>
      <c r="E28" s="11">
        <v>54.038699999999999</v>
      </c>
      <c r="F28" s="11">
        <v>8.6995000000000005</v>
      </c>
      <c r="G28" s="11">
        <v>62.738199999999999</v>
      </c>
      <c r="H28" s="11">
        <v>145.8982</v>
      </c>
      <c r="I28" s="12">
        <v>8611200</v>
      </c>
      <c r="J28" s="13">
        <f t="shared" si="0"/>
        <v>861000</v>
      </c>
      <c r="K28" s="16">
        <v>662400</v>
      </c>
      <c r="L28" s="12">
        <v>10091250</v>
      </c>
      <c r="M28" s="13">
        <f t="shared" si="1"/>
        <v>1009000</v>
      </c>
      <c r="N28" s="7">
        <v>776250</v>
      </c>
    </row>
    <row r="29" spans="2:14" x14ac:dyDescent="0.3">
      <c r="B29" s="18"/>
      <c r="C29" s="9">
        <v>506</v>
      </c>
      <c r="D29" s="11">
        <v>85.932000000000002</v>
      </c>
      <c r="E29" s="11">
        <v>55.84</v>
      </c>
      <c r="F29" s="11">
        <v>8.9894999999999996</v>
      </c>
      <c r="G29" s="11">
        <v>64.829499999999996</v>
      </c>
      <c r="H29" s="11">
        <v>150.76150000000001</v>
      </c>
      <c r="I29" s="12">
        <v>8902400</v>
      </c>
      <c r="J29" s="13">
        <f t="shared" si="0"/>
        <v>890000</v>
      </c>
      <c r="K29" s="16">
        <v>684800</v>
      </c>
      <c r="L29" s="12">
        <v>10432500</v>
      </c>
      <c r="M29" s="13">
        <f t="shared" si="1"/>
        <v>1043000</v>
      </c>
      <c r="N29" s="7">
        <v>802500</v>
      </c>
    </row>
    <row r="30" spans="2:14" x14ac:dyDescent="0.3">
      <c r="B30" s="18"/>
      <c r="C30" s="9">
        <v>507</v>
      </c>
      <c r="D30" s="11">
        <v>104.42100000000001</v>
      </c>
      <c r="E30" s="11">
        <v>67.854399999999998</v>
      </c>
      <c r="F30" s="11">
        <v>10.9237</v>
      </c>
      <c r="G30" s="11">
        <v>78.778099999999995</v>
      </c>
      <c r="H30" s="11">
        <v>183.19909999999999</v>
      </c>
      <c r="I30" s="12">
        <v>10603840</v>
      </c>
      <c r="J30" s="13">
        <f t="shared" si="0"/>
        <v>1060000</v>
      </c>
      <c r="K30" s="16">
        <v>815680</v>
      </c>
      <c r="L30" s="12">
        <v>12426310</v>
      </c>
      <c r="M30" s="13">
        <f t="shared" si="1"/>
        <v>1242000</v>
      </c>
      <c r="N30" s="7">
        <v>955870</v>
      </c>
    </row>
    <row r="31" spans="2:14" x14ac:dyDescent="0.3">
      <c r="B31" s="18"/>
      <c r="C31" s="9">
        <v>508</v>
      </c>
      <c r="D31" s="11">
        <v>94.76</v>
      </c>
      <c r="E31" s="11">
        <v>61.576500000000003</v>
      </c>
      <c r="F31" s="11">
        <v>9.9130000000000003</v>
      </c>
      <c r="G31" s="11">
        <v>71.489500000000007</v>
      </c>
      <c r="H31" s="11">
        <v>166.24950000000001</v>
      </c>
      <c r="I31" s="12">
        <v>9813440</v>
      </c>
      <c r="J31" s="13">
        <f t="shared" si="0"/>
        <v>981000</v>
      </c>
      <c r="K31" s="16">
        <v>754880</v>
      </c>
      <c r="L31" s="12">
        <v>11500060</v>
      </c>
      <c r="M31" s="13">
        <f t="shared" si="1"/>
        <v>1150000</v>
      </c>
      <c r="N31" s="7">
        <v>884620</v>
      </c>
    </row>
    <row r="32" spans="2:14" x14ac:dyDescent="0.3">
      <c r="B32" s="18"/>
      <c r="C32" s="9">
        <v>509</v>
      </c>
      <c r="D32" s="11">
        <v>86.52</v>
      </c>
      <c r="E32" s="11">
        <v>56.222099999999998</v>
      </c>
      <c r="F32" s="11">
        <v>9.0510000000000002</v>
      </c>
      <c r="G32" s="11">
        <v>65.273099999999999</v>
      </c>
      <c r="H32" s="11">
        <v>151.79309999999998</v>
      </c>
      <c r="I32" s="12">
        <v>8960640</v>
      </c>
      <c r="J32" s="13">
        <f t="shared" si="0"/>
        <v>896000</v>
      </c>
      <c r="K32" s="16">
        <v>689280</v>
      </c>
      <c r="L32" s="12">
        <v>10500750</v>
      </c>
      <c r="M32" s="13">
        <f t="shared" si="1"/>
        <v>1050000</v>
      </c>
      <c r="N32" s="7">
        <v>807750</v>
      </c>
    </row>
    <row r="33" spans="2:14" x14ac:dyDescent="0.3">
      <c r="B33" s="18"/>
      <c r="C33" s="9">
        <v>510</v>
      </c>
      <c r="D33" s="11">
        <v>86.52</v>
      </c>
      <c r="E33" s="11">
        <v>56.222099999999998</v>
      </c>
      <c r="F33" s="11">
        <v>9.0510000000000002</v>
      </c>
      <c r="G33" s="11">
        <v>65.273099999999999</v>
      </c>
      <c r="H33" s="11">
        <v>151.79309999999998</v>
      </c>
      <c r="I33" s="12">
        <v>8960640</v>
      </c>
      <c r="J33" s="13">
        <f t="shared" si="0"/>
        <v>896000</v>
      </c>
      <c r="K33" s="16">
        <v>689280</v>
      </c>
      <c r="L33" s="12">
        <v>10500750</v>
      </c>
      <c r="M33" s="13">
        <f t="shared" si="1"/>
        <v>1050000</v>
      </c>
      <c r="N33" s="7">
        <v>807750</v>
      </c>
    </row>
    <row r="34" spans="2:14" x14ac:dyDescent="0.3">
      <c r="B34" s="18"/>
      <c r="C34" s="9">
        <v>511</v>
      </c>
      <c r="D34" s="11">
        <v>92.7</v>
      </c>
      <c r="E34" s="11">
        <v>60.237900000000003</v>
      </c>
      <c r="F34" s="11">
        <v>9.6974999999999998</v>
      </c>
      <c r="G34" s="11">
        <v>69.935400000000001</v>
      </c>
      <c r="H34" s="11">
        <v>162.6354</v>
      </c>
      <c r="I34" s="12">
        <v>9597120</v>
      </c>
      <c r="J34" s="13">
        <f t="shared" si="0"/>
        <v>959000</v>
      </c>
      <c r="K34" s="16">
        <v>738240</v>
      </c>
      <c r="L34" s="12">
        <v>11246560</v>
      </c>
      <c r="M34" s="13">
        <f t="shared" si="1"/>
        <v>1124000</v>
      </c>
      <c r="N34" s="7">
        <v>865120</v>
      </c>
    </row>
    <row r="35" spans="2:14" x14ac:dyDescent="0.3">
      <c r="B35" s="18"/>
      <c r="C35" s="9">
        <v>512</v>
      </c>
      <c r="D35" s="11">
        <v>92.391999999999996</v>
      </c>
      <c r="E35" s="11">
        <v>60.037799999999997</v>
      </c>
      <c r="F35" s="11">
        <v>9.6653000000000002</v>
      </c>
      <c r="G35" s="11">
        <v>69.703099999999992</v>
      </c>
      <c r="H35" s="11">
        <v>162.0951</v>
      </c>
      <c r="I35" s="12">
        <v>9572160</v>
      </c>
      <c r="J35" s="13">
        <f t="shared" si="0"/>
        <v>957000</v>
      </c>
      <c r="K35" s="16">
        <v>736320</v>
      </c>
      <c r="L35" s="12">
        <v>11217310</v>
      </c>
      <c r="M35" s="13">
        <f t="shared" si="1"/>
        <v>1121000</v>
      </c>
      <c r="N35" s="7">
        <v>862870</v>
      </c>
    </row>
    <row r="36" spans="2:14" x14ac:dyDescent="0.3">
      <c r="B36" s="18"/>
      <c r="C36" s="9">
        <v>513</v>
      </c>
      <c r="D36" s="11">
        <v>94.141000000000005</v>
      </c>
      <c r="E36" s="11">
        <v>61.174300000000002</v>
      </c>
      <c r="F36" s="11">
        <v>9.8483000000000001</v>
      </c>
      <c r="G36" s="11">
        <v>71.022599999999997</v>
      </c>
      <c r="H36" s="11">
        <v>165.1636</v>
      </c>
      <c r="I36" s="12">
        <v>9751040</v>
      </c>
      <c r="J36" s="13">
        <f t="shared" si="0"/>
        <v>975000</v>
      </c>
      <c r="K36" s="16">
        <v>750080</v>
      </c>
      <c r="L36" s="12">
        <v>11427000</v>
      </c>
      <c r="M36" s="13">
        <f t="shared" si="1"/>
        <v>1142000</v>
      </c>
      <c r="N36" s="7">
        <v>879000</v>
      </c>
    </row>
    <row r="37" spans="2:14" x14ac:dyDescent="0.3">
      <c r="B37" s="18"/>
      <c r="C37" s="9">
        <v>514</v>
      </c>
      <c r="D37" s="11">
        <v>85.26</v>
      </c>
      <c r="E37" s="11">
        <v>55.403300000000002</v>
      </c>
      <c r="F37" s="11">
        <v>8.9192</v>
      </c>
      <c r="G37" s="11">
        <v>64.322500000000005</v>
      </c>
      <c r="H37" s="11">
        <v>149.58250000000001</v>
      </c>
      <c r="I37" s="12">
        <v>8827520</v>
      </c>
      <c r="J37" s="13">
        <f t="shared" si="0"/>
        <v>882000</v>
      </c>
      <c r="K37" s="16">
        <v>679040</v>
      </c>
      <c r="L37" s="12">
        <v>10344750</v>
      </c>
      <c r="M37" s="13">
        <f t="shared" si="1"/>
        <v>1034000</v>
      </c>
      <c r="N37" s="7">
        <v>795750</v>
      </c>
    </row>
    <row r="38" spans="2:14" x14ac:dyDescent="0.3">
      <c r="B38" s="18"/>
      <c r="C38" s="9">
        <v>515</v>
      </c>
      <c r="D38" s="11">
        <v>85.26</v>
      </c>
      <c r="E38" s="11">
        <v>55.403300000000002</v>
      </c>
      <c r="F38" s="11">
        <v>8.9192</v>
      </c>
      <c r="G38" s="11">
        <v>64.322500000000005</v>
      </c>
      <c r="H38" s="11">
        <v>149.58250000000001</v>
      </c>
      <c r="I38" s="12">
        <v>8827520</v>
      </c>
      <c r="J38" s="13">
        <f t="shared" si="0"/>
        <v>882000</v>
      </c>
      <c r="K38" s="16">
        <v>679040</v>
      </c>
      <c r="L38" s="12">
        <v>10344750</v>
      </c>
      <c r="M38" s="13">
        <f t="shared" si="1"/>
        <v>1034000</v>
      </c>
      <c r="N38" s="7">
        <v>795750</v>
      </c>
    </row>
    <row r="39" spans="2:14" x14ac:dyDescent="0.3">
      <c r="B39" s="18"/>
      <c r="C39" s="9">
        <v>516</v>
      </c>
      <c r="D39" s="11">
        <v>85.26</v>
      </c>
      <c r="E39" s="11">
        <v>55.403300000000002</v>
      </c>
      <c r="F39" s="11">
        <v>8.9192</v>
      </c>
      <c r="G39" s="11">
        <v>64.322500000000005</v>
      </c>
      <c r="H39" s="11">
        <v>149.58250000000001</v>
      </c>
      <c r="I39" s="12">
        <v>8827520</v>
      </c>
      <c r="J39" s="13">
        <f t="shared" si="0"/>
        <v>882000</v>
      </c>
      <c r="K39" s="16">
        <v>679040</v>
      </c>
      <c r="L39" s="12">
        <v>10344750</v>
      </c>
      <c r="M39" s="13">
        <f t="shared" si="1"/>
        <v>1034000</v>
      </c>
      <c r="N39" s="7">
        <v>795750</v>
      </c>
    </row>
    <row r="40" spans="2:14" x14ac:dyDescent="0.3">
      <c r="B40" s="18"/>
      <c r="C40" s="9">
        <v>517</v>
      </c>
      <c r="D40" s="11">
        <v>93.38</v>
      </c>
      <c r="E40" s="11">
        <v>60.6798</v>
      </c>
      <c r="F40" s="11">
        <v>9.7687000000000008</v>
      </c>
      <c r="G40" s="11">
        <v>70.448499999999996</v>
      </c>
      <c r="H40" s="11">
        <v>163.82849999999999</v>
      </c>
      <c r="I40" s="12">
        <v>9672000</v>
      </c>
      <c r="J40" s="13">
        <f t="shared" si="0"/>
        <v>967000</v>
      </c>
      <c r="K40" s="16">
        <v>744000</v>
      </c>
      <c r="L40" s="12">
        <v>11334310</v>
      </c>
      <c r="M40" s="13">
        <f t="shared" si="1"/>
        <v>1133000</v>
      </c>
      <c r="N40" s="7">
        <v>871870</v>
      </c>
    </row>
    <row r="41" spans="2:14" x14ac:dyDescent="0.3">
      <c r="B41" s="18"/>
      <c r="C41" s="9">
        <v>518</v>
      </c>
      <c r="D41" s="11">
        <v>119.852</v>
      </c>
      <c r="E41" s="11">
        <v>77.881699999999995</v>
      </c>
      <c r="F41" s="11">
        <v>12.538</v>
      </c>
      <c r="G41" s="11">
        <v>90.419699999999992</v>
      </c>
      <c r="H41" s="11">
        <v>210.27170000000001</v>
      </c>
      <c r="I41" s="12">
        <v>12172160</v>
      </c>
      <c r="J41" s="13">
        <f t="shared" si="0"/>
        <v>1217000</v>
      </c>
      <c r="K41" s="16">
        <v>936320</v>
      </c>
      <c r="L41" s="12">
        <v>14264250</v>
      </c>
      <c r="M41" s="13">
        <f t="shared" si="1"/>
        <v>1426000</v>
      </c>
      <c r="N41" s="7">
        <v>1097250</v>
      </c>
    </row>
  </sheetData>
  <mergeCells count="6">
    <mergeCell ref="L22:N22"/>
    <mergeCell ref="B24:B41"/>
    <mergeCell ref="B22:B23"/>
    <mergeCell ref="C22:C23"/>
    <mergeCell ref="D22:H22"/>
    <mergeCell ref="I22:K22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7605-AC75-4B21-ABDA-B11E6990C9AD}">
  <dimension ref="B22:N38"/>
  <sheetViews>
    <sheetView zoomScale="85" zoomScaleNormal="85" workbookViewId="0">
      <selection activeCell="B24" sqref="B24:B38"/>
    </sheetView>
  </sheetViews>
  <sheetFormatPr defaultRowHeight="16.5" x14ac:dyDescent="0.3"/>
  <cols>
    <col min="9" max="11" width="12.5" customWidth="1"/>
    <col min="12" max="12" width="12.625" bestFit="1" customWidth="1"/>
    <col min="13" max="14" width="11.5" bestFit="1" customWidth="1"/>
  </cols>
  <sheetData>
    <row r="22" spans="2:14" x14ac:dyDescent="0.3">
      <c r="B22" s="19" t="s">
        <v>3</v>
      </c>
      <c r="C22" s="19" t="s">
        <v>0</v>
      </c>
      <c r="D22" s="19" t="s">
        <v>4</v>
      </c>
      <c r="E22" s="19"/>
      <c r="F22" s="19"/>
      <c r="G22" s="19"/>
      <c r="H22" s="19"/>
      <c r="I22" s="20" t="s">
        <v>15</v>
      </c>
      <c r="J22" s="20"/>
      <c r="K22" s="20"/>
      <c r="L22" s="17" t="s">
        <v>16</v>
      </c>
      <c r="M22" s="17"/>
      <c r="N22" s="17"/>
    </row>
    <row r="23" spans="2:14" x14ac:dyDescent="0.3">
      <c r="B23" s="19"/>
      <c r="C23" s="19"/>
      <c r="D23" s="1" t="s">
        <v>5</v>
      </c>
      <c r="E23" s="1" t="s">
        <v>1</v>
      </c>
      <c r="F23" s="1" t="s">
        <v>2</v>
      </c>
      <c r="G23" s="1" t="s">
        <v>6</v>
      </c>
      <c r="H23" s="1" t="s">
        <v>7</v>
      </c>
      <c r="I23" s="2" t="s">
        <v>8</v>
      </c>
      <c r="J23" s="8" t="s">
        <v>10</v>
      </c>
      <c r="K23" s="14" t="s">
        <v>9</v>
      </c>
      <c r="L23" s="2" t="s">
        <v>8</v>
      </c>
      <c r="M23" s="8" t="s">
        <v>10</v>
      </c>
      <c r="N23" s="14" t="s">
        <v>9</v>
      </c>
    </row>
    <row r="24" spans="2:14" x14ac:dyDescent="0.3">
      <c r="B24" s="18" t="s">
        <v>13</v>
      </c>
      <c r="C24" s="9">
        <v>601</v>
      </c>
      <c r="D24" s="11">
        <v>88.11</v>
      </c>
      <c r="E24" s="11">
        <v>57.255299999999998</v>
      </c>
      <c r="F24" s="11">
        <v>9.2172999999999998</v>
      </c>
      <c r="G24" s="11">
        <v>66.4726</v>
      </c>
      <c r="H24" s="11">
        <v>154.58260000000001</v>
      </c>
      <c r="I24" s="15">
        <v>9127040</v>
      </c>
      <c r="J24" s="15">
        <f>ROUNDDOWN(I24*0.1,-3)</f>
        <v>912000</v>
      </c>
      <c r="K24" s="15">
        <v>702080</v>
      </c>
      <c r="L24" s="12">
        <v>10695750</v>
      </c>
      <c r="M24" s="12">
        <f>ROUNDDOWN(L24*0.1,-3)</f>
        <v>1069000</v>
      </c>
      <c r="N24" s="7">
        <v>822750</v>
      </c>
    </row>
    <row r="25" spans="2:14" x14ac:dyDescent="0.3">
      <c r="B25" s="18"/>
      <c r="C25" s="9">
        <v>602</v>
      </c>
      <c r="D25" s="11">
        <v>83.16</v>
      </c>
      <c r="E25" s="11">
        <v>54.038699999999999</v>
      </c>
      <c r="F25" s="11">
        <v>8.6995000000000005</v>
      </c>
      <c r="G25" s="11">
        <v>62.738199999999999</v>
      </c>
      <c r="H25" s="11">
        <v>145.8982</v>
      </c>
      <c r="I25" s="15">
        <v>8611200</v>
      </c>
      <c r="J25" s="15">
        <f t="shared" ref="J25:J38" si="0">ROUNDDOWN(I25*0.1,-3)</f>
        <v>861000</v>
      </c>
      <c r="K25" s="15">
        <v>662400</v>
      </c>
      <c r="L25" s="12">
        <v>10091250</v>
      </c>
      <c r="M25" s="12">
        <f t="shared" ref="M25:M38" si="1">ROUNDDOWN(L25*0.1,-3)</f>
        <v>1009000</v>
      </c>
      <c r="N25" s="7">
        <v>776250</v>
      </c>
    </row>
    <row r="26" spans="2:14" x14ac:dyDescent="0.3">
      <c r="B26" s="18"/>
      <c r="C26" s="9">
        <v>603</v>
      </c>
      <c r="D26" s="11">
        <v>83.16</v>
      </c>
      <c r="E26" s="11">
        <v>54.038699999999999</v>
      </c>
      <c r="F26" s="11">
        <v>8.6995000000000005</v>
      </c>
      <c r="G26" s="11">
        <v>62.738199999999999</v>
      </c>
      <c r="H26" s="11">
        <v>145.8982</v>
      </c>
      <c r="I26" s="15">
        <v>8611200</v>
      </c>
      <c r="J26" s="15">
        <f t="shared" si="0"/>
        <v>861000</v>
      </c>
      <c r="K26" s="15">
        <v>662400</v>
      </c>
      <c r="L26" s="12">
        <v>10091250</v>
      </c>
      <c r="M26" s="12">
        <f t="shared" si="1"/>
        <v>1009000</v>
      </c>
      <c r="N26" s="7">
        <v>776250</v>
      </c>
    </row>
    <row r="27" spans="2:14" x14ac:dyDescent="0.3">
      <c r="B27" s="18"/>
      <c r="C27" s="9">
        <v>604</v>
      </c>
      <c r="D27" s="11">
        <v>85.93</v>
      </c>
      <c r="E27" s="11">
        <v>55.838700000000003</v>
      </c>
      <c r="F27" s="11">
        <v>8.9893000000000001</v>
      </c>
      <c r="G27" s="11">
        <v>64.828000000000003</v>
      </c>
      <c r="H27" s="11">
        <v>150.75800000000001</v>
      </c>
      <c r="I27" s="15">
        <v>8902400</v>
      </c>
      <c r="J27" s="15">
        <f t="shared" si="0"/>
        <v>890000</v>
      </c>
      <c r="K27" s="15">
        <v>684800</v>
      </c>
      <c r="L27" s="12">
        <v>10432500</v>
      </c>
      <c r="M27" s="12">
        <f t="shared" si="1"/>
        <v>1043000</v>
      </c>
      <c r="N27" s="7">
        <v>802500</v>
      </c>
    </row>
    <row r="28" spans="2:14" x14ac:dyDescent="0.3">
      <c r="B28" s="18"/>
      <c r="C28" s="9">
        <v>605</v>
      </c>
      <c r="D28" s="11">
        <v>104.42</v>
      </c>
      <c r="E28" s="11">
        <v>67.853800000000007</v>
      </c>
      <c r="F28" s="11">
        <v>10.9236</v>
      </c>
      <c r="G28" s="11">
        <v>78.7774</v>
      </c>
      <c r="H28" s="11">
        <v>183.19740000000002</v>
      </c>
      <c r="I28" s="15">
        <v>10603840</v>
      </c>
      <c r="J28" s="15">
        <f t="shared" si="0"/>
        <v>1060000</v>
      </c>
      <c r="K28" s="15">
        <v>815680</v>
      </c>
      <c r="L28" s="12">
        <v>12426310</v>
      </c>
      <c r="M28" s="12">
        <f t="shared" si="1"/>
        <v>1242000</v>
      </c>
      <c r="N28" s="7">
        <v>955870</v>
      </c>
    </row>
    <row r="29" spans="2:14" x14ac:dyDescent="0.3">
      <c r="B29" s="18"/>
      <c r="C29" s="9">
        <v>608</v>
      </c>
      <c r="D29" s="11">
        <v>86.52</v>
      </c>
      <c r="E29" s="11">
        <v>56.222099999999998</v>
      </c>
      <c r="F29" s="11">
        <v>9.0510000000000002</v>
      </c>
      <c r="G29" s="11">
        <v>65.273099999999999</v>
      </c>
      <c r="H29" s="11">
        <v>151.79309999999998</v>
      </c>
      <c r="I29" s="15">
        <v>8960640</v>
      </c>
      <c r="J29" s="15">
        <f t="shared" si="0"/>
        <v>896000</v>
      </c>
      <c r="K29" s="15">
        <v>689280</v>
      </c>
      <c r="L29" s="12">
        <v>10500750</v>
      </c>
      <c r="M29" s="12">
        <f t="shared" si="1"/>
        <v>1050000</v>
      </c>
      <c r="N29" s="7">
        <v>807750</v>
      </c>
    </row>
    <row r="30" spans="2:14" x14ac:dyDescent="0.3">
      <c r="B30" s="18"/>
      <c r="C30" s="9">
        <v>609</v>
      </c>
      <c r="D30" s="11">
        <v>86.52</v>
      </c>
      <c r="E30" s="11">
        <v>56.222099999999998</v>
      </c>
      <c r="F30" s="11">
        <v>9.0510000000000002</v>
      </c>
      <c r="G30" s="11">
        <v>65.273099999999999</v>
      </c>
      <c r="H30" s="11">
        <v>151.79309999999998</v>
      </c>
      <c r="I30" s="15">
        <v>8960640</v>
      </c>
      <c r="J30" s="15">
        <f t="shared" si="0"/>
        <v>896000</v>
      </c>
      <c r="K30" s="15">
        <v>689280</v>
      </c>
      <c r="L30" s="12">
        <v>10500750</v>
      </c>
      <c r="M30" s="12">
        <f t="shared" si="1"/>
        <v>1050000</v>
      </c>
      <c r="N30" s="7">
        <v>807750</v>
      </c>
    </row>
    <row r="31" spans="2:14" x14ac:dyDescent="0.3">
      <c r="B31" s="18"/>
      <c r="C31" s="9">
        <v>610</v>
      </c>
      <c r="D31" s="11">
        <v>84.96</v>
      </c>
      <c r="E31" s="11">
        <v>55.208300000000001</v>
      </c>
      <c r="F31" s="11">
        <v>8.8878000000000004</v>
      </c>
      <c r="G31" s="11">
        <v>64.096100000000007</v>
      </c>
      <c r="H31" s="11">
        <v>149.05610000000001</v>
      </c>
      <c r="I31" s="15">
        <v>8802560</v>
      </c>
      <c r="J31" s="15">
        <f t="shared" si="0"/>
        <v>880000</v>
      </c>
      <c r="K31" s="15">
        <v>677120</v>
      </c>
      <c r="L31" s="12">
        <v>10315500</v>
      </c>
      <c r="M31" s="12">
        <f t="shared" si="1"/>
        <v>1031000</v>
      </c>
      <c r="N31" s="7">
        <v>793500</v>
      </c>
    </row>
    <row r="32" spans="2:14" x14ac:dyDescent="0.3">
      <c r="B32" s="18"/>
      <c r="C32" s="9">
        <v>611</v>
      </c>
      <c r="D32" s="11">
        <v>84.84</v>
      </c>
      <c r="E32" s="11">
        <v>55.130400000000002</v>
      </c>
      <c r="F32" s="11">
        <v>8.8752999999999993</v>
      </c>
      <c r="G32" s="11">
        <v>64.005700000000004</v>
      </c>
      <c r="H32" s="11">
        <v>148.84570000000002</v>
      </c>
      <c r="I32" s="15">
        <v>8785920</v>
      </c>
      <c r="J32" s="15">
        <f t="shared" si="0"/>
        <v>878000</v>
      </c>
      <c r="K32" s="15">
        <v>675840</v>
      </c>
      <c r="L32" s="12">
        <v>10296000</v>
      </c>
      <c r="M32" s="12">
        <f t="shared" si="1"/>
        <v>1029000</v>
      </c>
      <c r="N32" s="7">
        <v>792000</v>
      </c>
    </row>
    <row r="33" spans="2:14" x14ac:dyDescent="0.3">
      <c r="B33" s="18"/>
      <c r="C33" s="9">
        <v>612</v>
      </c>
      <c r="D33" s="11">
        <v>87.17</v>
      </c>
      <c r="E33" s="11">
        <v>56.644399999999997</v>
      </c>
      <c r="F33" s="11">
        <v>9.1189999999999998</v>
      </c>
      <c r="G33" s="11">
        <v>65.76339999999999</v>
      </c>
      <c r="H33" s="11">
        <v>152.93340000000001</v>
      </c>
      <c r="I33" s="15">
        <v>9027200</v>
      </c>
      <c r="J33" s="15">
        <f t="shared" si="0"/>
        <v>902000</v>
      </c>
      <c r="K33" s="15">
        <v>694400</v>
      </c>
      <c r="L33" s="12">
        <v>10578750</v>
      </c>
      <c r="M33" s="12">
        <f t="shared" si="1"/>
        <v>1057000</v>
      </c>
      <c r="N33" s="7">
        <v>813750</v>
      </c>
    </row>
    <row r="34" spans="2:14" x14ac:dyDescent="0.3">
      <c r="B34" s="18"/>
      <c r="C34" s="9">
        <v>613</v>
      </c>
      <c r="D34" s="11">
        <v>94.14</v>
      </c>
      <c r="E34" s="11">
        <v>61.173699999999997</v>
      </c>
      <c r="F34" s="11">
        <v>9.8482000000000003</v>
      </c>
      <c r="G34" s="11">
        <v>71.021900000000002</v>
      </c>
      <c r="H34" s="11">
        <v>165.1619</v>
      </c>
      <c r="I34" s="15">
        <v>9751040</v>
      </c>
      <c r="J34" s="15">
        <f t="shared" si="0"/>
        <v>975000</v>
      </c>
      <c r="K34" s="15">
        <v>750080</v>
      </c>
      <c r="L34" s="12">
        <v>11427000</v>
      </c>
      <c r="M34" s="12">
        <f t="shared" si="1"/>
        <v>1142000</v>
      </c>
      <c r="N34" s="7">
        <v>879000</v>
      </c>
    </row>
    <row r="35" spans="2:14" x14ac:dyDescent="0.3">
      <c r="B35" s="18"/>
      <c r="C35" s="9">
        <v>614</v>
      </c>
      <c r="D35" s="11">
        <v>85.26</v>
      </c>
      <c r="E35" s="11">
        <v>55.403300000000002</v>
      </c>
      <c r="F35" s="11">
        <v>8.9192</v>
      </c>
      <c r="G35" s="11">
        <v>64.322500000000005</v>
      </c>
      <c r="H35" s="11">
        <v>149.58250000000001</v>
      </c>
      <c r="I35" s="15">
        <v>8827520</v>
      </c>
      <c r="J35" s="15">
        <f t="shared" si="0"/>
        <v>882000</v>
      </c>
      <c r="K35" s="15">
        <v>679040</v>
      </c>
      <c r="L35" s="12">
        <v>10344750</v>
      </c>
      <c r="M35" s="12">
        <f t="shared" si="1"/>
        <v>1034000</v>
      </c>
      <c r="N35" s="7">
        <v>795750</v>
      </c>
    </row>
    <row r="36" spans="2:14" x14ac:dyDescent="0.3">
      <c r="B36" s="18"/>
      <c r="C36" s="9">
        <v>615</v>
      </c>
      <c r="D36" s="11">
        <v>85.26</v>
      </c>
      <c r="E36" s="11">
        <v>55.403300000000002</v>
      </c>
      <c r="F36" s="11">
        <v>8.9192</v>
      </c>
      <c r="G36" s="11">
        <v>64.322500000000005</v>
      </c>
      <c r="H36" s="11">
        <v>149.58250000000001</v>
      </c>
      <c r="I36" s="15">
        <v>8827520</v>
      </c>
      <c r="J36" s="15">
        <f t="shared" si="0"/>
        <v>882000</v>
      </c>
      <c r="K36" s="15">
        <v>679040</v>
      </c>
      <c r="L36" s="12">
        <v>10344750</v>
      </c>
      <c r="M36" s="12">
        <f t="shared" si="1"/>
        <v>1034000</v>
      </c>
      <c r="N36" s="7">
        <v>795750</v>
      </c>
    </row>
    <row r="37" spans="2:14" x14ac:dyDescent="0.3">
      <c r="B37" s="18"/>
      <c r="C37" s="9">
        <v>616</v>
      </c>
      <c r="D37" s="11">
        <v>85.26</v>
      </c>
      <c r="E37" s="11">
        <v>55.403300000000002</v>
      </c>
      <c r="F37" s="11">
        <v>8.9192</v>
      </c>
      <c r="G37" s="11">
        <v>64.322500000000005</v>
      </c>
      <c r="H37" s="11">
        <v>149.58250000000001</v>
      </c>
      <c r="I37" s="15">
        <v>8827520</v>
      </c>
      <c r="J37" s="15">
        <f t="shared" si="0"/>
        <v>882000</v>
      </c>
      <c r="K37" s="15">
        <v>679040</v>
      </c>
      <c r="L37" s="12">
        <v>10344750</v>
      </c>
      <c r="M37" s="12">
        <f t="shared" si="1"/>
        <v>1034000</v>
      </c>
      <c r="N37" s="7">
        <v>795750</v>
      </c>
    </row>
    <row r="38" spans="2:14" x14ac:dyDescent="0.3">
      <c r="B38" s="18"/>
      <c r="C38" s="9">
        <v>617</v>
      </c>
      <c r="D38" s="11">
        <v>93.38</v>
      </c>
      <c r="E38" s="11">
        <v>60.6798</v>
      </c>
      <c r="F38" s="11">
        <v>9.7687000000000008</v>
      </c>
      <c r="G38" s="11">
        <v>70.448499999999996</v>
      </c>
      <c r="H38" s="11">
        <v>163.82849999999999</v>
      </c>
      <c r="I38" s="15">
        <v>9672000</v>
      </c>
      <c r="J38" s="15">
        <f t="shared" si="0"/>
        <v>967000</v>
      </c>
      <c r="K38" s="15">
        <v>744000</v>
      </c>
      <c r="L38" s="12">
        <v>11334310</v>
      </c>
      <c r="M38" s="12">
        <f t="shared" si="1"/>
        <v>1133000</v>
      </c>
      <c r="N38" s="7">
        <v>871870</v>
      </c>
    </row>
  </sheetData>
  <mergeCells count="6">
    <mergeCell ref="L22:N22"/>
    <mergeCell ref="B24:B38"/>
    <mergeCell ref="B22:B23"/>
    <mergeCell ref="C22:C23"/>
    <mergeCell ref="D22:H22"/>
    <mergeCell ref="I22:K22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701F-B925-431D-82C5-5E850677993A}">
  <dimension ref="B22:N33"/>
  <sheetViews>
    <sheetView zoomScale="85" zoomScaleNormal="85" workbookViewId="0">
      <selection activeCell="B24" sqref="B24:B33"/>
    </sheetView>
  </sheetViews>
  <sheetFormatPr defaultRowHeight="16.5" x14ac:dyDescent="0.3"/>
  <cols>
    <col min="9" max="11" width="12.75" customWidth="1"/>
    <col min="12" max="12" width="12.625" bestFit="1" customWidth="1"/>
    <col min="13" max="13" width="11.5" bestFit="1" customWidth="1"/>
  </cols>
  <sheetData>
    <row r="22" spans="2:14" x14ac:dyDescent="0.3">
      <c r="B22" s="19" t="s">
        <v>3</v>
      </c>
      <c r="C22" s="19" t="s">
        <v>0</v>
      </c>
      <c r="D22" s="19" t="s">
        <v>4</v>
      </c>
      <c r="E22" s="19"/>
      <c r="F22" s="19"/>
      <c r="G22" s="19"/>
      <c r="H22" s="19"/>
      <c r="I22" s="20" t="s">
        <v>15</v>
      </c>
      <c r="J22" s="20"/>
      <c r="K22" s="20"/>
      <c r="L22" s="17" t="s">
        <v>16</v>
      </c>
      <c r="M22" s="17"/>
      <c r="N22" s="17"/>
    </row>
    <row r="23" spans="2:14" x14ac:dyDescent="0.3">
      <c r="B23" s="19"/>
      <c r="C23" s="19"/>
      <c r="D23" s="1" t="s">
        <v>5</v>
      </c>
      <c r="E23" s="1" t="s">
        <v>1</v>
      </c>
      <c r="F23" s="1" t="s">
        <v>2</v>
      </c>
      <c r="G23" s="1" t="s">
        <v>6</v>
      </c>
      <c r="H23" s="1" t="s">
        <v>7</v>
      </c>
      <c r="I23" s="2" t="s">
        <v>8</v>
      </c>
      <c r="J23" s="8" t="s">
        <v>10</v>
      </c>
      <c r="K23" s="14" t="s">
        <v>9</v>
      </c>
      <c r="L23" s="2" t="s">
        <v>8</v>
      </c>
      <c r="M23" s="8" t="s">
        <v>10</v>
      </c>
      <c r="N23" s="14" t="s">
        <v>9</v>
      </c>
    </row>
    <row r="24" spans="2:14" x14ac:dyDescent="0.3">
      <c r="B24" s="21" t="s">
        <v>14</v>
      </c>
      <c r="C24" s="9">
        <v>701</v>
      </c>
      <c r="D24" s="11">
        <v>88.11</v>
      </c>
      <c r="E24" s="11">
        <v>57.255299999999998</v>
      </c>
      <c r="F24" s="11">
        <v>9.2172999999999998</v>
      </c>
      <c r="G24" s="11">
        <v>66.4726</v>
      </c>
      <c r="H24" s="11">
        <v>154.58260000000001</v>
      </c>
      <c r="I24" s="15">
        <v>9127040</v>
      </c>
      <c r="J24" s="15">
        <f>ROUNDDOWN(I24*0.1,-3)</f>
        <v>912000</v>
      </c>
      <c r="K24" s="15">
        <v>702080</v>
      </c>
      <c r="L24" s="12">
        <v>10695750</v>
      </c>
      <c r="M24" s="12">
        <f>ROUNDDOWN(L24*0.1,-3)</f>
        <v>1069000</v>
      </c>
      <c r="N24" s="7">
        <v>822750</v>
      </c>
    </row>
    <row r="25" spans="2:14" x14ac:dyDescent="0.3">
      <c r="B25" s="22"/>
      <c r="C25" s="9">
        <v>702</v>
      </c>
      <c r="D25" s="11">
        <v>83.16</v>
      </c>
      <c r="E25" s="11">
        <v>54.038699999999999</v>
      </c>
      <c r="F25" s="11">
        <v>8.6995000000000005</v>
      </c>
      <c r="G25" s="11">
        <v>62.738199999999999</v>
      </c>
      <c r="H25" s="11">
        <v>145.8982</v>
      </c>
      <c r="I25" s="15">
        <v>8611200</v>
      </c>
      <c r="J25" s="15">
        <f t="shared" ref="J25:J33" si="0">ROUNDDOWN(I25*0.1,-3)</f>
        <v>861000</v>
      </c>
      <c r="K25" s="15">
        <v>662400</v>
      </c>
      <c r="L25" s="12">
        <v>10091250</v>
      </c>
      <c r="M25" s="12">
        <f t="shared" ref="M25:M33" si="1">ROUNDDOWN(L25*0.1,-3)</f>
        <v>1009000</v>
      </c>
      <c r="N25" s="7">
        <v>776250</v>
      </c>
    </row>
    <row r="26" spans="2:14" x14ac:dyDescent="0.3">
      <c r="B26" s="22"/>
      <c r="C26" s="9">
        <v>703</v>
      </c>
      <c r="D26" s="11">
        <v>83.16</v>
      </c>
      <c r="E26" s="11">
        <v>54.038699999999999</v>
      </c>
      <c r="F26" s="11">
        <v>8.6995000000000005</v>
      </c>
      <c r="G26" s="11">
        <v>62.738199999999999</v>
      </c>
      <c r="H26" s="11">
        <v>145.8982</v>
      </c>
      <c r="I26" s="15">
        <v>8611200</v>
      </c>
      <c r="J26" s="15">
        <f t="shared" si="0"/>
        <v>861000</v>
      </c>
      <c r="K26" s="15">
        <v>662400</v>
      </c>
      <c r="L26" s="12">
        <v>10091250</v>
      </c>
      <c r="M26" s="12">
        <f t="shared" si="1"/>
        <v>1009000</v>
      </c>
      <c r="N26" s="7">
        <v>776250</v>
      </c>
    </row>
    <row r="27" spans="2:14" x14ac:dyDescent="0.3">
      <c r="B27" s="22"/>
      <c r="C27" s="9">
        <v>704</v>
      </c>
      <c r="D27" s="11">
        <v>85.93</v>
      </c>
      <c r="E27" s="11">
        <v>55.838700000000003</v>
      </c>
      <c r="F27" s="11">
        <v>8.9893000000000001</v>
      </c>
      <c r="G27" s="11">
        <v>64.828000000000003</v>
      </c>
      <c r="H27" s="11">
        <v>150.75800000000001</v>
      </c>
      <c r="I27" s="15">
        <v>8902400</v>
      </c>
      <c r="J27" s="15">
        <f t="shared" si="0"/>
        <v>890000</v>
      </c>
      <c r="K27" s="15">
        <v>684800</v>
      </c>
      <c r="L27" s="12">
        <v>10432500</v>
      </c>
      <c r="M27" s="12">
        <f t="shared" si="1"/>
        <v>1043000</v>
      </c>
      <c r="N27" s="7">
        <v>802500</v>
      </c>
    </row>
    <row r="28" spans="2:14" x14ac:dyDescent="0.3">
      <c r="B28" s="22"/>
      <c r="C28" s="9">
        <v>707</v>
      </c>
      <c r="D28" s="11">
        <v>86.52</v>
      </c>
      <c r="E28" s="11">
        <v>56.222099999999998</v>
      </c>
      <c r="F28" s="11">
        <v>9.0510000000000002</v>
      </c>
      <c r="G28" s="11">
        <v>65.273099999999999</v>
      </c>
      <c r="H28" s="11">
        <v>151.79309999999998</v>
      </c>
      <c r="I28" s="15">
        <v>8960640</v>
      </c>
      <c r="J28" s="15">
        <f t="shared" si="0"/>
        <v>896000</v>
      </c>
      <c r="K28" s="15">
        <v>689280</v>
      </c>
      <c r="L28" s="12">
        <v>10500750</v>
      </c>
      <c r="M28" s="12">
        <f t="shared" si="1"/>
        <v>1050000</v>
      </c>
      <c r="N28" s="7">
        <v>807750</v>
      </c>
    </row>
    <row r="29" spans="2:14" x14ac:dyDescent="0.3">
      <c r="B29" s="22"/>
      <c r="C29" s="9">
        <v>708</v>
      </c>
      <c r="D29" s="11">
        <v>86.52</v>
      </c>
      <c r="E29" s="11">
        <v>56.222099999999998</v>
      </c>
      <c r="F29" s="11">
        <v>9.0510000000000002</v>
      </c>
      <c r="G29" s="11">
        <v>65.273099999999999</v>
      </c>
      <c r="H29" s="11">
        <v>151.79309999999998</v>
      </c>
      <c r="I29" s="15">
        <v>8960640</v>
      </c>
      <c r="J29" s="15">
        <f t="shared" si="0"/>
        <v>896000</v>
      </c>
      <c r="K29" s="15">
        <v>689280</v>
      </c>
      <c r="L29" s="12">
        <v>10500750</v>
      </c>
      <c r="M29" s="12">
        <f t="shared" si="1"/>
        <v>1050000</v>
      </c>
      <c r="N29" s="7">
        <v>807750</v>
      </c>
    </row>
    <row r="30" spans="2:14" x14ac:dyDescent="0.3">
      <c r="B30" s="22"/>
      <c r="C30" s="9">
        <v>709</v>
      </c>
      <c r="D30" s="11">
        <v>86.52</v>
      </c>
      <c r="E30" s="11">
        <v>56.222099999999998</v>
      </c>
      <c r="F30" s="11">
        <v>9.0510000000000002</v>
      </c>
      <c r="G30" s="11">
        <v>65.273099999999999</v>
      </c>
      <c r="H30" s="11">
        <v>151.79309999999998</v>
      </c>
      <c r="I30" s="15">
        <v>8960640</v>
      </c>
      <c r="J30" s="15">
        <f t="shared" si="0"/>
        <v>896000</v>
      </c>
      <c r="K30" s="15">
        <v>689280</v>
      </c>
      <c r="L30" s="12">
        <v>10500750</v>
      </c>
      <c r="M30" s="12">
        <f t="shared" si="1"/>
        <v>1050000</v>
      </c>
      <c r="N30" s="7">
        <v>807750</v>
      </c>
    </row>
    <row r="31" spans="2:14" x14ac:dyDescent="0.3">
      <c r="B31" s="22"/>
      <c r="C31" s="9">
        <v>710</v>
      </c>
      <c r="D31" s="11">
        <v>84.96</v>
      </c>
      <c r="E31" s="11">
        <v>55.208300000000001</v>
      </c>
      <c r="F31" s="11">
        <v>8.8878000000000004</v>
      </c>
      <c r="G31" s="11">
        <v>64.096100000000007</v>
      </c>
      <c r="H31" s="11">
        <v>149.05610000000001</v>
      </c>
      <c r="I31" s="15">
        <v>8802560</v>
      </c>
      <c r="J31" s="15">
        <f t="shared" si="0"/>
        <v>880000</v>
      </c>
      <c r="K31" s="15">
        <v>677120</v>
      </c>
      <c r="L31" s="12">
        <v>10315500</v>
      </c>
      <c r="M31" s="12">
        <f t="shared" si="1"/>
        <v>1031000</v>
      </c>
      <c r="N31" s="7">
        <v>793500</v>
      </c>
    </row>
    <row r="32" spans="2:14" x14ac:dyDescent="0.3">
      <c r="B32" s="22"/>
      <c r="C32" s="9">
        <v>711</v>
      </c>
      <c r="D32" s="11">
        <v>84.84</v>
      </c>
      <c r="E32" s="11">
        <v>55.130400000000002</v>
      </c>
      <c r="F32" s="11">
        <v>8.8752999999999993</v>
      </c>
      <c r="G32" s="11">
        <v>64.005700000000004</v>
      </c>
      <c r="H32" s="11">
        <v>148.84570000000002</v>
      </c>
      <c r="I32" s="15">
        <v>8785920</v>
      </c>
      <c r="J32" s="15">
        <f t="shared" si="0"/>
        <v>878000</v>
      </c>
      <c r="K32" s="15">
        <v>675840</v>
      </c>
      <c r="L32" s="12">
        <v>10296000</v>
      </c>
      <c r="M32" s="12">
        <f t="shared" si="1"/>
        <v>1029000</v>
      </c>
      <c r="N32" s="7">
        <v>792000</v>
      </c>
    </row>
    <row r="33" spans="2:14" x14ac:dyDescent="0.3">
      <c r="B33" s="23"/>
      <c r="C33" s="9">
        <v>712</v>
      </c>
      <c r="D33" s="11">
        <v>87.37</v>
      </c>
      <c r="E33" s="11">
        <v>56.7744</v>
      </c>
      <c r="F33" s="11">
        <v>9.1399000000000008</v>
      </c>
      <c r="G33" s="11">
        <v>65.914299999999997</v>
      </c>
      <c r="H33" s="11">
        <v>153.2843</v>
      </c>
      <c r="I33" s="15">
        <v>9048000</v>
      </c>
      <c r="J33" s="15">
        <f t="shared" si="0"/>
        <v>904000</v>
      </c>
      <c r="K33" s="15">
        <v>696000</v>
      </c>
      <c r="L33" s="12">
        <v>10603060</v>
      </c>
      <c r="M33" s="12">
        <f t="shared" si="1"/>
        <v>1060000</v>
      </c>
      <c r="N33" s="7">
        <v>815620</v>
      </c>
    </row>
  </sheetData>
  <mergeCells count="6">
    <mergeCell ref="L22:N22"/>
    <mergeCell ref="B24:B33"/>
    <mergeCell ref="B22:B23"/>
    <mergeCell ref="C22:C23"/>
    <mergeCell ref="D22:H22"/>
    <mergeCell ref="I22:K2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4층</vt:lpstr>
      <vt:lpstr>5층</vt:lpstr>
      <vt:lpstr>6층</vt:lpstr>
      <vt:lpstr>7층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정의정</dc:creator>
  <cp:lastModifiedBy>정의정</cp:lastModifiedBy>
  <dcterms:created xsi:type="dcterms:W3CDTF">2026-03-16T08:35:05Z</dcterms:created>
  <dcterms:modified xsi:type="dcterms:W3CDTF">2026-06-25T06:24:28Z</dcterms:modified>
</cp:coreProperties>
</file>